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13_ncr:1_{0E839EFF-0CDC-4FA7-B96A-FB2A08E9C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4" l="1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7" i="4" l="1"/>
  <c r="Q17" i="4"/>
  <c r="I17" i="4" l="1"/>
  <c r="H17" i="4"/>
  <c r="G17" i="4"/>
  <c r="N4" i="4" l="1"/>
  <c r="Q4" i="4"/>
  <c r="P4" i="4"/>
</calcChain>
</file>

<file path=xl/sharedStrings.xml><?xml version="1.0" encoding="utf-8"?>
<sst xmlns="http://schemas.openxmlformats.org/spreadsheetml/2006/main" count="114" uniqueCount="43">
  <si>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</si>
  <si>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</si>
  <si>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</si>
  <si>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</si>
  <si>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</si>
  <si>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</si>
  <si>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</si>
  <si>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</si>
  <si>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</si>
  <si>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</si>
  <si>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</si>
  <si>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</si>
  <si>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</si>
  <si>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</si>
  <si>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</si>
  <si>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</si>
  <si>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</si>
  <si>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</si>
  <si>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</si>
  <si>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</si>
  <si>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</si>
  <si>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</si>
  <si>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</t>
  </si>
  <si>
    <t>5110</t>
  </si>
  <si>
    <t>BIENES MUEBLES</t>
  </si>
  <si>
    <t>DIRECCION GENERAL</t>
  </si>
  <si>
    <t>31120M26D010000</t>
  </si>
  <si>
    <t/>
  </si>
  <si>
    <t>5120</t>
  </si>
  <si>
    <t>5150</t>
  </si>
  <si>
    <t>5190</t>
  </si>
  <si>
    <t>5210</t>
  </si>
  <si>
    <t>5220</t>
  </si>
  <si>
    <t>5230</t>
  </si>
  <si>
    <t>5290</t>
  </si>
  <si>
    <t>5310</t>
  </si>
  <si>
    <t>5410</t>
  </si>
  <si>
    <t>5640</t>
  </si>
  <si>
    <t>5670</t>
  </si>
  <si>
    <t>6220</t>
  </si>
  <si>
    <t>OBRA</t>
  </si>
  <si>
    <t>Sistema para el Desarrollo Integral de la Familia del Municipio de Salamanca, Guanajuato.
Programas y Proyectos de Inversión
Del 1 de Enero al 31 de Diciembre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</si>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</sst>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43" fontId="8" fillId="0" borderId="6" xfId="32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0" applyFont="1"/>
  </cellXfs>
  <cellStyles count="40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3" xfId="34" xr:uid="{DEE06D6A-B10A-4EC8-A54A-DFA5B167F4B1}"/>
    <cellStyle name="Millares 2 3" xfId="6" xr:uid="{00000000-0005-0000-0000-000004000000}"/>
    <cellStyle name="Millares 2 3 2" xfId="25" xr:uid="{00000000-0005-0000-0000-000005000000}"/>
    <cellStyle name="Millares 2 3 3" xfId="35" xr:uid="{B68CBE93-E4C5-4C7A-8B85-0E32FCFCEC27}"/>
    <cellStyle name="Millares 2 4" xfId="23" xr:uid="{00000000-0005-0000-0000-000006000000}"/>
    <cellStyle name="Millares 2 5" xfId="33" xr:uid="{BAEDD252-B197-4E3D-8913-8C7628A485CD}"/>
    <cellStyle name="Millares 3" xfId="7" xr:uid="{00000000-0005-0000-0000-000007000000}"/>
    <cellStyle name="Millares 3 2" xfId="26" xr:uid="{00000000-0005-0000-0000-000008000000}"/>
    <cellStyle name="Millares 3 3" xfId="36" xr:uid="{4681460F-349E-4323-B9B1-332783FF584E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3" xfId="37" xr:uid="{340B74B3-E9B7-4614-BD16-A5E457E676C2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38" xr:uid="{DEB1A1D3-99E6-48D0-BEAC-6CC9D6EC0766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  <cellStyle name="Porcentual 2" xfId="39" xr:uid="{4A6FD2AC-145B-4197-8A38-7E7DAA5BA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selection activeCell="A19" sqref="A19"/>
    </sheetView>
  </sheetViews>
  <sheetFormatPr baseColWidth="10" defaultRowHeight="15" x14ac:dyDescent="0.25"/>
  <cols>
    <col min="1" max="1" width="16.85546875" bestFit="1" customWidth="1"/>
    <col min="2" max="2" width="16.5703125" bestFit="1" customWidth="1"/>
    <col min="3" max="3" width="6.42578125" bestFit="1" customWidth="1"/>
    <col min="4" max="4" width="13.7109375" bestFit="1" customWidth="1"/>
    <col min="5" max="5" width="14.5703125" bestFit="1" customWidth="1"/>
    <col min="6" max="6" width="16.7109375" bestFit="1" customWidth="1"/>
    <col min="7" max="7" width="11.5703125" bestFit="1" customWidth="1"/>
    <col min="8" max="8" width="14.140625" bestFit="1" customWidth="1"/>
    <col min="9" max="9" width="13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7" ht="47.1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2">
        <v>36848</v>
      </c>
      <c r="H4" s="12">
        <v>145614.68</v>
      </c>
      <c r="I4" s="12">
        <v>86357.36</v>
      </c>
      <c r="J4" s="5">
        <v>11</v>
      </c>
      <c r="K4" s="5">
        <v>11</v>
      </c>
      <c r="L4" s="5">
        <v>11</v>
      </c>
      <c r="M4" s="8" t="s">
        <v>17</v>
      </c>
      <c r="N4" s="7">
        <f t="shared" ref="N4:N16" si="0">IF(G4&gt;0,I4/G4,0)</f>
        <v>2.3436105080330005</v>
      </c>
      <c r="O4" s="7">
        <f t="shared" ref="O4:O16" si="1">IF(H4&gt;0,I4/H4,0)</f>
        <v>0.59305394208880591</v>
      </c>
      <c r="P4" s="6">
        <f t="shared" ref="P4:P16" si="2">IF(J4=0,0,L4/J4)</f>
        <v>1</v>
      </c>
      <c r="Q4" s="6">
        <f t="shared" ref="Q4:Q16" si="3">IF(L4=0,0,L4/K4)</f>
        <v>1</v>
      </c>
    </row>
    <row r="5" spans="1:17" x14ac:dyDescent="0.25">
      <c r="A5" s="10" t="s">
        <v>27</v>
      </c>
      <c r="B5" s="10" t="s">
        <v>22</v>
      </c>
      <c r="C5" s="10" t="s">
        <v>28</v>
      </c>
      <c r="D5" s="10" t="s">
        <v>24</v>
      </c>
      <c r="E5" s="10" t="s">
        <v>26</v>
      </c>
      <c r="F5" s="10" t="s">
        <v>25</v>
      </c>
      <c r="G5" s="12">
        <v>69240</v>
      </c>
      <c r="H5" s="12">
        <v>82620.600000000006</v>
      </c>
      <c r="I5" s="12">
        <v>13380.6</v>
      </c>
      <c r="J5" s="5">
        <v>1</v>
      </c>
      <c r="K5" s="5">
        <v>1</v>
      </c>
      <c r="L5" s="5">
        <v>1</v>
      </c>
      <c r="M5" s="8" t="s">
        <v>17</v>
      </c>
      <c r="N5" s="7">
        <f t="shared" si="0"/>
        <v>0.19324956672443674</v>
      </c>
      <c r="O5" s="7">
        <f t="shared" si="1"/>
        <v>0.16195234602508332</v>
      </c>
      <c r="P5" s="6">
        <f t="shared" si="2"/>
        <v>1</v>
      </c>
      <c r="Q5" s="6">
        <f t="shared" si="3"/>
        <v>1</v>
      </c>
    </row>
    <row r="6" spans="1:17" x14ac:dyDescent="0.25">
      <c r="A6" s="10" t="s">
        <v>27</v>
      </c>
      <c r="B6" s="10" t="s">
        <v>22</v>
      </c>
      <c r="C6" s="10" t="s">
        <v>29</v>
      </c>
      <c r="D6" s="10" t="s">
        <v>24</v>
      </c>
      <c r="E6" s="10" t="s">
        <v>26</v>
      </c>
      <c r="F6" s="10" t="s">
        <v>25</v>
      </c>
      <c r="G6" s="12">
        <v>383700</v>
      </c>
      <c r="H6" s="12">
        <v>525868.82999999996</v>
      </c>
      <c r="I6" s="12">
        <v>422561.15</v>
      </c>
      <c r="J6" s="5">
        <v>28</v>
      </c>
      <c r="K6" s="5">
        <v>28</v>
      </c>
      <c r="L6" s="5">
        <v>28</v>
      </c>
      <c r="M6" s="8" t="s">
        <v>17</v>
      </c>
      <c r="N6" s="7">
        <f t="shared" si="0"/>
        <v>1.1012800364868387</v>
      </c>
      <c r="O6" s="7">
        <f t="shared" si="1"/>
        <v>0.80354857693314896</v>
      </c>
      <c r="P6" s="6">
        <f t="shared" si="2"/>
        <v>1</v>
      </c>
      <c r="Q6" s="6">
        <f t="shared" si="3"/>
        <v>1</v>
      </c>
    </row>
    <row r="7" spans="1:17" x14ac:dyDescent="0.25">
      <c r="A7" s="10" t="s">
        <v>27</v>
      </c>
      <c r="B7" s="10" t="s">
        <v>22</v>
      </c>
      <c r="C7" s="10" t="s">
        <v>30</v>
      </c>
      <c r="D7" s="10" t="s">
        <v>24</v>
      </c>
      <c r="E7" s="10" t="s">
        <v>26</v>
      </c>
      <c r="F7" s="10" t="s">
        <v>25</v>
      </c>
      <c r="G7" s="12">
        <v>83000</v>
      </c>
      <c r="H7" s="12">
        <v>117618</v>
      </c>
      <c r="I7" s="12">
        <v>61103.61</v>
      </c>
      <c r="J7" s="5">
        <v>5</v>
      </c>
      <c r="K7" s="5">
        <v>5</v>
      </c>
      <c r="L7" s="5">
        <v>5</v>
      </c>
      <c r="M7" s="8" t="s">
        <v>17</v>
      </c>
      <c r="N7" s="7">
        <f t="shared" si="0"/>
        <v>0.73618807228915661</v>
      </c>
      <c r="O7" s="7">
        <f t="shared" si="1"/>
        <v>0.51950900372391984</v>
      </c>
      <c r="P7" s="6">
        <f t="shared" si="2"/>
        <v>1</v>
      </c>
      <c r="Q7" s="6">
        <f t="shared" si="3"/>
        <v>1</v>
      </c>
    </row>
    <row r="8" spans="1:17" x14ac:dyDescent="0.25">
      <c r="A8" s="10" t="s">
        <v>27</v>
      </c>
      <c r="B8" s="10" t="s">
        <v>22</v>
      </c>
      <c r="C8" s="10" t="s">
        <v>31</v>
      </c>
      <c r="D8" s="10" t="s">
        <v>24</v>
      </c>
      <c r="E8" s="10" t="s">
        <v>26</v>
      </c>
      <c r="F8" s="10" t="s">
        <v>25</v>
      </c>
      <c r="G8" s="12">
        <v>41605</v>
      </c>
      <c r="H8" s="12">
        <v>113375.6</v>
      </c>
      <c r="I8" s="12">
        <v>105544.32000000001</v>
      </c>
      <c r="J8" s="5">
        <v>9</v>
      </c>
      <c r="K8" s="5">
        <v>9</v>
      </c>
      <c r="L8" s="5">
        <v>9</v>
      </c>
      <c r="M8" s="8" t="s">
        <v>17</v>
      </c>
      <c r="N8" s="7">
        <f t="shared" si="0"/>
        <v>2.5368181708929218</v>
      </c>
      <c r="O8" s="7">
        <f t="shared" si="1"/>
        <v>0.93092623104089423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27</v>
      </c>
      <c r="B9" s="10" t="s">
        <v>22</v>
      </c>
      <c r="C9" s="10" t="s">
        <v>32</v>
      </c>
      <c r="D9" s="10" t="s">
        <v>24</v>
      </c>
      <c r="E9" s="10" t="s">
        <v>26</v>
      </c>
      <c r="F9" s="10" t="s">
        <v>25</v>
      </c>
      <c r="G9" s="12">
        <v>0</v>
      </c>
      <c r="H9" s="12">
        <v>132936</v>
      </c>
      <c r="I9" s="12">
        <v>132936</v>
      </c>
      <c r="J9" s="5">
        <v>7</v>
      </c>
      <c r="K9" s="5">
        <v>7</v>
      </c>
      <c r="L9" s="5">
        <v>7</v>
      </c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1</v>
      </c>
      <c r="Q9" s="6">
        <f t="shared" si="3"/>
        <v>1</v>
      </c>
    </row>
    <row r="10" spans="1:17" x14ac:dyDescent="0.25">
      <c r="A10" s="10" t="s">
        <v>27</v>
      </c>
      <c r="B10" s="10" t="s">
        <v>22</v>
      </c>
      <c r="C10" s="10" t="s">
        <v>33</v>
      </c>
      <c r="D10" s="10" t="s">
        <v>24</v>
      </c>
      <c r="E10" s="10" t="s">
        <v>26</v>
      </c>
      <c r="F10" s="10" t="s">
        <v>25</v>
      </c>
      <c r="G10" s="12">
        <v>33000</v>
      </c>
      <c r="H10" s="12">
        <v>40134</v>
      </c>
      <c r="I10" s="12">
        <v>17899.96</v>
      </c>
      <c r="J10" s="5">
        <v>1</v>
      </c>
      <c r="K10" s="5">
        <v>1</v>
      </c>
      <c r="L10" s="5">
        <v>1</v>
      </c>
      <c r="M10" s="8" t="s">
        <v>17</v>
      </c>
      <c r="N10" s="7">
        <f t="shared" si="0"/>
        <v>0.5424230303030303</v>
      </c>
      <c r="O10" s="7">
        <f t="shared" si="1"/>
        <v>0.44600488363980662</v>
      </c>
      <c r="P10" s="6">
        <f t="shared" si="2"/>
        <v>1</v>
      </c>
      <c r="Q10" s="6">
        <f t="shared" si="3"/>
        <v>1</v>
      </c>
    </row>
    <row r="11" spans="1:17" x14ac:dyDescent="0.25">
      <c r="A11" s="10" t="s">
        <v>27</v>
      </c>
      <c r="B11" s="10" t="s">
        <v>22</v>
      </c>
      <c r="C11" s="10" t="s">
        <v>34</v>
      </c>
      <c r="D11" s="10" t="s">
        <v>24</v>
      </c>
      <c r="E11" s="10" t="s">
        <v>26</v>
      </c>
      <c r="F11" s="10" t="s">
        <v>25</v>
      </c>
      <c r="G11" s="12">
        <v>0</v>
      </c>
      <c r="H11" s="12">
        <v>32000</v>
      </c>
      <c r="I11" s="12">
        <v>28693.759999999998</v>
      </c>
      <c r="J11" s="5">
        <v>2</v>
      </c>
      <c r="K11" s="5">
        <v>2</v>
      </c>
      <c r="L11" s="5">
        <v>2</v>
      </c>
      <c r="M11" s="8" t="s">
        <v>17</v>
      </c>
      <c r="N11" s="7">
        <f t="shared" si="0"/>
        <v>0</v>
      </c>
      <c r="O11" s="7">
        <f t="shared" si="1"/>
        <v>0.89667999999999992</v>
      </c>
      <c r="P11" s="6">
        <f t="shared" si="2"/>
        <v>1</v>
      </c>
      <c r="Q11" s="6">
        <f t="shared" si="3"/>
        <v>1</v>
      </c>
    </row>
    <row r="12" spans="1:17" x14ac:dyDescent="0.25">
      <c r="A12" s="10" t="s">
        <v>27</v>
      </c>
      <c r="B12" s="10" t="s">
        <v>22</v>
      </c>
      <c r="C12" s="10" t="s">
        <v>35</v>
      </c>
      <c r="D12" s="10" t="s">
        <v>24</v>
      </c>
      <c r="E12" s="10" t="s">
        <v>26</v>
      </c>
      <c r="F12" s="10" t="s">
        <v>25</v>
      </c>
      <c r="G12" s="12">
        <v>83000</v>
      </c>
      <c r="H12" s="12">
        <v>2804162.69</v>
      </c>
      <c r="I12" s="12">
        <v>99462</v>
      </c>
      <c r="J12" s="5">
        <v>5</v>
      </c>
      <c r="K12" s="5">
        <v>5</v>
      </c>
      <c r="L12" s="5">
        <v>5</v>
      </c>
      <c r="M12" s="8" t="s">
        <v>17</v>
      </c>
      <c r="N12" s="7">
        <f t="shared" si="0"/>
        <v>1.1983373493975904</v>
      </c>
      <c r="O12" s="7">
        <f t="shared" si="1"/>
        <v>3.5469411369994375E-2</v>
      </c>
      <c r="P12" s="6">
        <f t="shared" si="2"/>
        <v>1</v>
      </c>
      <c r="Q12" s="6">
        <f t="shared" si="3"/>
        <v>1</v>
      </c>
    </row>
    <row r="13" spans="1:17" x14ac:dyDescent="0.25">
      <c r="A13" s="10" t="s">
        <v>27</v>
      </c>
      <c r="B13" s="10" t="s">
        <v>22</v>
      </c>
      <c r="C13" s="10" t="s">
        <v>36</v>
      </c>
      <c r="D13" s="10" t="s">
        <v>24</v>
      </c>
      <c r="E13" s="10" t="s">
        <v>26</v>
      </c>
      <c r="F13" s="10" t="s">
        <v>25</v>
      </c>
      <c r="G13" s="12">
        <v>0</v>
      </c>
      <c r="H13" s="12">
        <v>1232640.02</v>
      </c>
      <c r="I13" s="12">
        <v>1204202</v>
      </c>
      <c r="J13" s="5">
        <v>4</v>
      </c>
      <c r="K13" s="5">
        <v>4</v>
      </c>
      <c r="L13" s="5">
        <v>4</v>
      </c>
      <c r="M13" s="8" t="s">
        <v>17</v>
      </c>
      <c r="N13" s="7">
        <f t="shared" si="0"/>
        <v>0</v>
      </c>
      <c r="O13" s="7">
        <f t="shared" si="1"/>
        <v>0.97692917677620106</v>
      </c>
      <c r="P13" s="6">
        <f t="shared" si="2"/>
        <v>1</v>
      </c>
      <c r="Q13" s="6">
        <f t="shared" si="3"/>
        <v>1</v>
      </c>
    </row>
    <row r="14" spans="1:17" x14ac:dyDescent="0.25">
      <c r="A14" s="10" t="s">
        <v>27</v>
      </c>
      <c r="B14" s="10" t="s">
        <v>22</v>
      </c>
      <c r="C14" s="10" t="s">
        <v>37</v>
      </c>
      <c r="D14" s="10" t="s">
        <v>24</v>
      </c>
      <c r="E14" s="10" t="s">
        <v>26</v>
      </c>
      <c r="F14" s="10" t="s">
        <v>25</v>
      </c>
      <c r="G14" s="12">
        <v>97650</v>
      </c>
      <c r="H14" s="12">
        <v>125627.09</v>
      </c>
      <c r="I14" s="12">
        <v>51892</v>
      </c>
      <c r="J14" s="5">
        <v>9</v>
      </c>
      <c r="K14" s="5">
        <v>9</v>
      </c>
      <c r="L14" s="5">
        <v>9</v>
      </c>
      <c r="M14" s="8" t="s">
        <v>17</v>
      </c>
      <c r="N14" s="7">
        <f t="shared" si="0"/>
        <v>0.53140809011776757</v>
      </c>
      <c r="O14" s="7">
        <f t="shared" si="1"/>
        <v>0.41306377470018607</v>
      </c>
      <c r="P14" s="6">
        <f t="shared" si="2"/>
        <v>1</v>
      </c>
      <c r="Q14" s="6">
        <f t="shared" si="3"/>
        <v>1</v>
      </c>
    </row>
    <row r="15" spans="1:17" x14ac:dyDescent="0.25">
      <c r="A15" s="10" t="s">
        <v>27</v>
      </c>
      <c r="B15" s="10" t="s">
        <v>22</v>
      </c>
      <c r="C15" s="10" t="s">
        <v>38</v>
      </c>
      <c r="D15" s="10" t="s">
        <v>24</v>
      </c>
      <c r="E15" s="10" t="s">
        <v>26</v>
      </c>
      <c r="F15" s="10" t="s">
        <v>25</v>
      </c>
      <c r="G15" s="12">
        <v>29337</v>
      </c>
      <c r="H15" s="12">
        <v>50337</v>
      </c>
      <c r="I15" s="12">
        <v>21520.81</v>
      </c>
      <c r="J15" s="5">
        <v>2</v>
      </c>
      <c r="K15" s="5">
        <v>2</v>
      </c>
      <c r="L15" s="5">
        <v>2</v>
      </c>
      <c r="M15" s="8" t="s">
        <v>17</v>
      </c>
      <c r="N15" s="7">
        <f t="shared" si="0"/>
        <v>0.73357228073763514</v>
      </c>
      <c r="O15" s="7">
        <f t="shared" si="1"/>
        <v>0.42753461668355286</v>
      </c>
      <c r="P15" s="6">
        <f t="shared" si="2"/>
        <v>1</v>
      </c>
      <c r="Q15" s="6">
        <f t="shared" si="3"/>
        <v>1</v>
      </c>
    </row>
    <row r="16" spans="1:17" x14ac:dyDescent="0.25">
      <c r="A16" s="10" t="s">
        <v>27</v>
      </c>
      <c r="B16" s="10" t="s">
        <v>22</v>
      </c>
      <c r="C16" s="10" t="s">
        <v>39</v>
      </c>
      <c r="D16" s="10" t="s">
        <v>40</v>
      </c>
      <c r="E16" s="10" t="s">
        <v>26</v>
      </c>
      <c r="F16" s="10" t="s">
        <v>25</v>
      </c>
      <c r="G16" s="12">
        <v>0</v>
      </c>
      <c r="H16" s="12">
        <v>4879242.97</v>
      </c>
      <c r="I16" s="12">
        <v>3622833.43</v>
      </c>
      <c r="J16" s="5">
        <v>1</v>
      </c>
      <c r="K16" s="5">
        <v>1</v>
      </c>
      <c r="L16" s="5">
        <v>1</v>
      </c>
      <c r="M16" s="8" t="s">
        <v>17</v>
      </c>
      <c r="N16" s="7">
        <f t="shared" si="0"/>
        <v>0</v>
      </c>
      <c r="O16" s="7">
        <f t="shared" si="1"/>
        <v>0.74249908280341292</v>
      </c>
      <c r="P16" s="6">
        <f t="shared" si="2"/>
        <v>1</v>
      </c>
      <c r="Q16" s="6">
        <f t="shared" si="3"/>
        <v>1</v>
      </c>
    </row>
    <row r="17" spans="1:17" x14ac:dyDescent="0.25">
      <c r="G17" s="13">
        <f>SUM(G4:G16)</f>
        <v>857380</v>
      </c>
      <c r="H17" s="13">
        <f>SUM(H4:H16)</f>
        <v>10282177.48</v>
      </c>
      <c r="I17" s="13">
        <f>SUM(I4:I16)</f>
        <v>5868387</v>
      </c>
      <c r="P17" s="11">
        <f t="shared" ref="P17" si="4">IF(J17=0,0,L17/J17)</f>
        <v>0</v>
      </c>
      <c r="Q17" s="11">
        <f t="shared" ref="Q17" si="5">IF(L17=0,0,L17/K17)</f>
        <v>0</v>
      </c>
    </row>
    <row r="19" spans="1:17" x14ac:dyDescent="0.25">
      <c r="A19" s="22" t="s">
        <v>42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cp:lastPrinted>2025-01-20T22:18:54Z</cp:lastPrinted>
  <dcterms:created xsi:type="dcterms:W3CDTF">2023-06-21T19:35:53Z</dcterms:created>
  <dcterms:modified xsi:type="dcterms:W3CDTF">2025-01-27T23:45:12Z</dcterms:modified>
</cp:coreProperties>
</file>